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846 Изделия электротехнические (ГПБ-3377)\ЗК МСП СКС-2846\"/>
    </mc:Choice>
  </mc:AlternateContent>
  <bookViews>
    <workbookView xWindow="0" yWindow="0" windowWidth="28800" windowHeight="11745"/>
  </bookViews>
  <sheets>
    <sheet name="Лот 1" sheetId="10" r:id="rId1"/>
  </sheets>
  <definedNames>
    <definedName name="_xlnm._FilterDatabase" localSheetId="0" hidden="1">'Лот 1'!$A$8:$AJ$23</definedName>
    <definedName name="_xlnm.Print_Area" localSheetId="0">'Лот 1'!$A$1:$AJ$39</definedName>
  </definedNames>
  <calcPr calcId="152511"/>
</workbook>
</file>

<file path=xl/calcChain.xml><?xml version="1.0" encoding="utf-8"?>
<calcChain xmlns="http://schemas.openxmlformats.org/spreadsheetml/2006/main">
  <c r="AI22" i="10" l="1"/>
  <c r="AG22" i="10"/>
  <c r="Z22" i="10"/>
  <c r="AI21" i="10"/>
  <c r="AG21" i="10"/>
  <c r="Z21" i="10"/>
  <c r="AI20" i="10"/>
  <c r="AG20" i="10"/>
  <c r="Z20" i="10"/>
  <c r="AI19" i="10"/>
  <c r="AG19" i="10"/>
  <c r="Z19" i="10"/>
  <c r="AI18" i="10"/>
  <c r="AG18" i="10"/>
  <c r="Z18" i="10"/>
  <c r="AI17" i="10"/>
  <c r="AG17" i="10"/>
  <c r="Z17" i="10"/>
  <c r="AI16" i="10"/>
  <c r="AG16" i="10"/>
  <c r="Z16" i="10"/>
  <c r="AI15" i="10"/>
  <c r="AG15" i="10"/>
  <c r="Z15" i="10"/>
  <c r="AI14" i="10"/>
  <c r="AG14" i="10"/>
  <c r="Z14" i="10"/>
  <c r="AI13" i="10"/>
  <c r="AG13" i="10"/>
  <c r="Z13" i="10"/>
  <c r="AI12" i="10"/>
  <c r="AG12" i="10"/>
  <c r="Z12" i="10"/>
  <c r="AI11" i="10"/>
  <c r="AG11" i="10"/>
  <c r="Z11" i="10"/>
  <c r="AI10" i="10"/>
  <c r="AG10" i="10"/>
  <c r="Z10" i="10"/>
  <c r="AI9" i="10" l="1"/>
  <c r="AG9" i="10"/>
  <c r="Z9" i="10"/>
  <c r="AG23" i="10" l="1"/>
  <c r="Z23" i="10"/>
  <c r="AI23" i="10"/>
</calcChain>
</file>

<file path=xl/sharedStrings.xml><?xml version="1.0" encoding="utf-8"?>
<sst xmlns="http://schemas.openxmlformats.org/spreadsheetml/2006/main" count="182" uniqueCount="102">
  <si>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</si>
  <si>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</si>
  <si>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</si>
  <si>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</si>
  <si>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</si>
  <si>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</si>
  <si>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</si>
  <si>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</si>
  <si>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</si>
  <si>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</si>
  <si>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</si>
  <si>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</si>
  <si>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</si>
  <si>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</si>
  <si>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</si>
  <si>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</si>
  <si>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</si>
  <si>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</si>
  <si>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</si>
  <si>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</si>
  <si>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</si>
  <si>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</si>
  <si>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</si>
  <si>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</si>
  <si>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</si>
  <si>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</si>
  <si>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</si>
  <si>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</si>
  <si>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</si>
  <si>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</si>
  <si>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</si>
  <si>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</si>
  <si>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</si>
  <si>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</si>
  <si>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</si>
  <si>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</si>
  <si>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</si>
  <si>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</si>
  <si>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</si>
  <si>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</si>
  <si>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</si>
  <si>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</si>
  <si>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</si>
  <si>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</si>
  <si>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</si>
  <si>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</si>
  <si>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</si>
  <si>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</si>
  <si>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</si>
  <si>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</si>
  <si>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</si>
  <si>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</si>
  <si>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</si>
  <si>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</si>
  <si>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году</t>
  </si>
  <si>
    <t>ШТ</t>
  </si>
  <si>
    <t>М</t>
  </si>
  <si>
    <t>СКС-2846</t>
  </si>
  <si>
    <t>Лот 1 Изделия электротехнические</t>
  </si>
  <si>
    <t>ДА00010476</t>
  </si>
  <si>
    <t>Муфта концевая 4КНТп-1-70/120 4-жильная 70...120мм2 с болтовыми наконечниками ГОСТ 13781.0-86</t>
  </si>
  <si>
    <t>ГОСТ 13781.0-86</t>
  </si>
  <si>
    <t>КОМПЛ</t>
  </si>
  <si>
    <t>ДА00030955</t>
  </si>
  <si>
    <t>Наконечник кабельный JG70 70мм2 ГОСТ 7386-80</t>
  </si>
  <si>
    <t>ГОСТ 7386-80</t>
  </si>
  <si>
    <t>ДБ00020669</t>
  </si>
  <si>
    <t>Выключатель автоматический ВА88-33 160А 3P C 35кА ГОСТ 9098-78</t>
  </si>
  <si>
    <t>ГОСТ Р 50345-2010</t>
  </si>
  <si>
    <t>ДБ00030433</t>
  </si>
  <si>
    <t>Выключатель автоматический ВА88-35 200А 3P C 35кА ГОСТ 9098-78</t>
  </si>
  <si>
    <t>ТУ3422-001-18461115-2009</t>
  </si>
  <si>
    <t>ДВ00021753</t>
  </si>
  <si>
    <t>Кабель силовой ВВГнг(А) 4х70мм2 ГОСТ 31996-2012</t>
  </si>
  <si>
    <t>ГОСТ Р 53769-2010</t>
  </si>
  <si>
    <t>ДЖ00023277</t>
  </si>
  <si>
    <t>Щит распределительный ЩМП IP65 650х500х220мм с монтажной панелью ГОСТ IEC 61439-1-2013</t>
  </si>
  <si>
    <t>ОКП 343414; ГОСТ 22789 и ГОСТ 50571</t>
  </si>
  <si>
    <t>ДЖ00028869</t>
  </si>
  <si>
    <t>Щит распределительный ЩМП-3-0 Garant IP65 У1 650х500х220мм с монтажной панелью ГОСТ IEC 61439-1-2013</t>
  </si>
  <si>
    <t>ТУ 3430-032-32574607-98; ОКП 343414; ГОСТ 22789 и ГОСТ 50571</t>
  </si>
  <si>
    <t>ДИ00021609</t>
  </si>
  <si>
    <t>Кронштейн консольный 200х120мм ГОСТ Р 51177-2017</t>
  </si>
  <si>
    <t>ГОСТ Р 52868</t>
  </si>
  <si>
    <t>ДИ00021610</t>
  </si>
  <si>
    <t>Лоток перфорированный сталь оцинкованная 100х3000х80мм ГОСТ Р 52868-2021</t>
  </si>
  <si>
    <t>ГОСТ Р 52868-2007</t>
  </si>
  <si>
    <t>ДМ00018545</t>
  </si>
  <si>
    <t>Трансформатор тока ТТИ-30 кл.точ.0,5 200/5А 5В.А ГОСТ 7746-2015</t>
  </si>
  <si>
    <t>ГОСТ 7746-2001</t>
  </si>
  <si>
    <t>РА00014401</t>
  </si>
  <si>
    <t>Болт анкерный M10х100 с гайкой ГОСТ 24379.1-2012</t>
  </si>
  <si>
    <t>ГОСТ 24379.1-80 ГОСТ 7805, 7798</t>
  </si>
  <si>
    <t>ДА00018371</t>
  </si>
  <si>
    <t>Наконечник кабельный ТМЛ-95 95мм2 ГОСТ 7386-80</t>
  </si>
  <si>
    <t>ДБ00035342</t>
  </si>
  <si>
    <t>Контактор ВА04-36-34010-20УХЛ3 320А</t>
  </si>
  <si>
    <t>ДВ00021754</t>
  </si>
  <si>
    <t>Кабель силовой ВВГнг(А) 4х95мм2 ГОСТ 31996-2012</t>
  </si>
  <si>
    <t>27.33</t>
  </si>
  <si>
    <t>27</t>
  </si>
  <si>
    <t>г. Самара ул.Антонова-Овсеенко, д.48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</si>
</sst>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5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NumberFormat="1" applyFont="1" applyBorder="1" applyAlignment="1">
      <alignment horizontal="lef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9" fillId="4" borderId="2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0" fontId="10" fillId="0" borderId="1" xfId="1" applyFont="1" applyFill="1" applyBorder="1" applyAlignment="1">
      <alignment horizontal="left" vertical="top" wrapText="1"/>
    </xf>
    <xf numFmtId="0" fontId="13" fillId="0" borderId="1" xfId="0" applyNumberFormat="1" applyFont="1" applyFill="1" applyBorder="1" applyAlignment="1" applyProtection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4"/>
  <sheetViews>
    <sheetView tabSelected="1" view="pageBreakPreview" zoomScale="70" zoomScaleNormal="86" zoomScaleSheetLayoutView="70" workbookViewId="0">
      <selection activeCell="Q4" sqref="Q4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2.7109375" customWidth="1"/>
    <col min="6" max="6" width="19.28515625" style="1" customWidth="1"/>
    <col min="7" max="7" width="14.42578125" style="1" customWidth="1"/>
    <col min="8" max="8" width="6.7109375" style="1" customWidth="1"/>
    <col min="9" max="9" width="13.7109375" style="1" customWidth="1"/>
    <col min="10" max="10" width="13" style="1" customWidth="1"/>
    <col min="11" max="11" width="11.85546875" style="1" customWidth="1"/>
    <col min="12" max="12" width="8.28515625" customWidth="1"/>
    <col min="13" max="24" width="5" customWidth="1"/>
    <col min="25" max="25" width="15.28515625" customWidth="1"/>
    <col min="26" max="26" width="14.85546875" customWidth="1"/>
    <col min="27" max="27" width="19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9" t="s">
        <v>29</v>
      </c>
    </row>
    <row r="2" spans="1:36" ht="42.75" customHeight="1" x14ac:dyDescent="0.2">
      <c r="A2" s="10" t="s">
        <v>43</v>
      </c>
      <c r="B2" s="10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J2" s="5"/>
    </row>
    <row r="3" spans="1:36" ht="25.5" customHeight="1" x14ac:dyDescent="0.2">
      <c r="A3" s="6" t="s">
        <v>27</v>
      </c>
      <c r="B3" s="6"/>
      <c r="C3" s="5"/>
      <c r="D3" s="5"/>
      <c r="E3" s="45" t="s">
        <v>57</v>
      </c>
      <c r="F3" s="45"/>
      <c r="G3" s="45"/>
      <c r="H3" s="45"/>
      <c r="I3" s="45"/>
      <c r="J3" s="45"/>
      <c r="K3" s="45"/>
      <c r="L3" s="4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J3" s="5"/>
    </row>
    <row r="4" spans="1:36" ht="30.75" customHeight="1" x14ac:dyDescent="0.2">
      <c r="A4" s="6" t="s">
        <v>26</v>
      </c>
      <c r="B4" s="6"/>
      <c r="C4" s="7"/>
      <c r="D4" s="7"/>
      <c r="E4" s="46" t="s">
        <v>58</v>
      </c>
      <c r="F4" s="46"/>
      <c r="G4" s="46"/>
      <c r="H4" s="46"/>
      <c r="I4" s="46"/>
      <c r="J4" s="46"/>
      <c r="K4" s="46"/>
      <c r="L4" s="46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J4" s="8"/>
    </row>
    <row r="5" spans="1:36" ht="30.75" customHeight="1" x14ac:dyDescent="0.2">
      <c r="A5" s="6" t="s">
        <v>36</v>
      </c>
      <c r="B5" s="6"/>
      <c r="C5" s="7"/>
      <c r="D5" s="7"/>
      <c r="E5" s="54"/>
      <c r="F5" s="54"/>
      <c r="G5" s="54"/>
      <c r="H5" s="54"/>
      <c r="I5" s="54"/>
      <c r="J5" s="54"/>
      <c r="K5" s="54"/>
      <c r="L5" s="54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J5" s="8"/>
    </row>
    <row r="6" spans="1:36" ht="23.25" customHeight="1" x14ac:dyDescent="0.2">
      <c r="A6" s="9" t="s">
        <v>9</v>
      </c>
      <c r="B6" s="9"/>
    </row>
    <row r="7" spans="1:36" ht="51" customHeight="1" x14ac:dyDescent="0.2">
      <c r="M7" s="47" t="s">
        <v>54</v>
      </c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1"/>
      <c r="Z7" s="1"/>
      <c r="AA7" s="48" t="s">
        <v>10</v>
      </c>
      <c r="AB7" s="48"/>
      <c r="AC7" s="48"/>
      <c r="AD7" s="48"/>
      <c r="AE7" s="48"/>
      <c r="AF7" s="48"/>
      <c r="AG7" s="48"/>
      <c r="AH7" s="48"/>
      <c r="AI7" s="48"/>
      <c r="AJ7" s="48"/>
    </row>
    <row r="8" spans="1:36" ht="96.75" customHeight="1" x14ac:dyDescent="0.2">
      <c r="A8" s="44" t="s">
        <v>0</v>
      </c>
      <c r="B8" s="44" t="s">
        <v>51</v>
      </c>
      <c r="C8" s="44" t="s">
        <v>46</v>
      </c>
      <c r="D8" s="44" t="s">
        <v>45</v>
      </c>
      <c r="E8" s="44" t="s">
        <v>11</v>
      </c>
      <c r="F8" s="44" t="s">
        <v>5</v>
      </c>
      <c r="G8" s="44" t="s">
        <v>1</v>
      </c>
      <c r="H8" s="44" t="s">
        <v>12</v>
      </c>
      <c r="I8" s="44" t="s">
        <v>7</v>
      </c>
      <c r="J8" s="44" t="s">
        <v>13</v>
      </c>
      <c r="K8" s="44" t="s">
        <v>8</v>
      </c>
      <c r="L8" s="44" t="s">
        <v>6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R8" s="2" t="s">
        <v>19</v>
      </c>
      <c r="S8" s="2" t="s">
        <v>20</v>
      </c>
      <c r="T8" s="2" t="s">
        <v>21</v>
      </c>
      <c r="U8" s="2" t="s">
        <v>22</v>
      </c>
      <c r="V8" s="2" t="s">
        <v>23</v>
      </c>
      <c r="W8" s="2" t="s">
        <v>24</v>
      </c>
      <c r="X8" s="3" t="s">
        <v>25</v>
      </c>
      <c r="Y8" s="44" t="s">
        <v>41</v>
      </c>
      <c r="Z8" s="44" t="s">
        <v>42</v>
      </c>
      <c r="AA8" s="4" t="s">
        <v>4</v>
      </c>
      <c r="AB8" s="4" t="s">
        <v>38</v>
      </c>
      <c r="AC8" s="4" t="s">
        <v>50</v>
      </c>
      <c r="AD8" s="4" t="s">
        <v>2</v>
      </c>
      <c r="AE8" s="4" t="s">
        <v>3</v>
      </c>
      <c r="AF8" s="4" t="s">
        <v>34</v>
      </c>
      <c r="AG8" s="4" t="s">
        <v>48</v>
      </c>
      <c r="AH8" s="4" t="s">
        <v>35</v>
      </c>
      <c r="AI8" s="4" t="s">
        <v>49</v>
      </c>
      <c r="AJ8" s="4" t="s">
        <v>28</v>
      </c>
    </row>
    <row r="9" spans="1:36" ht="88.5" customHeight="1" x14ac:dyDescent="0.2">
      <c r="A9" s="32">
        <v>1</v>
      </c>
      <c r="B9" s="33">
        <v>1</v>
      </c>
      <c r="C9" s="38" t="s">
        <v>99</v>
      </c>
      <c r="D9" s="38" t="s">
        <v>100</v>
      </c>
      <c r="E9" s="32" t="s">
        <v>59</v>
      </c>
      <c r="F9" s="34" t="s">
        <v>60</v>
      </c>
      <c r="G9" s="32" t="s">
        <v>61</v>
      </c>
      <c r="H9" s="32" t="s">
        <v>62</v>
      </c>
      <c r="I9" s="32" t="s">
        <v>47</v>
      </c>
      <c r="J9" s="32" t="s">
        <v>47</v>
      </c>
      <c r="K9" s="35" t="s">
        <v>101</v>
      </c>
      <c r="L9" s="32">
        <v>2</v>
      </c>
      <c r="M9" s="32"/>
      <c r="N9" s="32"/>
      <c r="O9" s="32"/>
      <c r="P9" s="32"/>
      <c r="Q9" s="32"/>
      <c r="R9" s="32"/>
      <c r="S9" s="32"/>
      <c r="T9" s="32">
        <v>2</v>
      </c>
      <c r="U9" s="32"/>
      <c r="V9" s="32"/>
      <c r="W9" s="32"/>
      <c r="X9" s="36"/>
      <c r="Y9" s="37">
        <v>1700.55</v>
      </c>
      <c r="Z9" s="30">
        <f t="shared" ref="Z9" si="0">Y9*L9</f>
        <v>3401.1</v>
      </c>
      <c r="AA9" s="39"/>
      <c r="AB9" s="39"/>
      <c r="AC9" s="39"/>
      <c r="AD9" s="39"/>
      <c r="AE9" s="39"/>
      <c r="AF9" s="42"/>
      <c r="AG9" s="42">
        <f t="shared" ref="AG9" si="1">AF9*L9</f>
        <v>0</v>
      </c>
      <c r="AH9" s="42"/>
      <c r="AI9" s="42">
        <f t="shared" ref="AI9" si="2">AH9*L9</f>
        <v>0</v>
      </c>
      <c r="AJ9" s="39"/>
    </row>
    <row r="10" spans="1:36" ht="51" x14ac:dyDescent="0.2">
      <c r="A10" s="32">
        <v>2</v>
      </c>
      <c r="B10" s="33">
        <v>1</v>
      </c>
      <c r="C10" s="38" t="s">
        <v>99</v>
      </c>
      <c r="D10" s="38" t="s">
        <v>100</v>
      </c>
      <c r="E10" s="32" t="s">
        <v>63</v>
      </c>
      <c r="F10" s="34" t="s">
        <v>64</v>
      </c>
      <c r="G10" s="32" t="s">
        <v>65</v>
      </c>
      <c r="H10" s="32" t="s">
        <v>55</v>
      </c>
      <c r="I10" s="32" t="s">
        <v>47</v>
      </c>
      <c r="J10" s="32" t="s">
        <v>47</v>
      </c>
      <c r="K10" s="35" t="s">
        <v>101</v>
      </c>
      <c r="L10" s="32">
        <v>8</v>
      </c>
      <c r="M10" s="32"/>
      <c r="N10" s="32"/>
      <c r="O10" s="32"/>
      <c r="P10" s="32"/>
      <c r="Q10" s="32"/>
      <c r="R10" s="32"/>
      <c r="S10" s="32"/>
      <c r="T10" s="32">
        <v>8</v>
      </c>
      <c r="U10" s="32"/>
      <c r="V10" s="32"/>
      <c r="W10" s="32"/>
      <c r="X10" s="36"/>
      <c r="Y10" s="37">
        <v>78.41</v>
      </c>
      <c r="Z10" s="30">
        <f t="shared" ref="Z10:Z22" si="3">Y10*L10</f>
        <v>627.28</v>
      </c>
      <c r="AA10" s="39"/>
      <c r="AB10" s="39"/>
      <c r="AC10" s="39"/>
      <c r="AD10" s="39"/>
      <c r="AE10" s="39"/>
      <c r="AF10" s="42"/>
      <c r="AG10" s="42">
        <f t="shared" ref="AG10:AG22" si="4">AF10*L10</f>
        <v>0</v>
      </c>
      <c r="AH10" s="42"/>
      <c r="AI10" s="42">
        <f t="shared" ref="AI10:AI22" si="5">AH10*L10</f>
        <v>0</v>
      </c>
      <c r="AJ10" s="39"/>
    </row>
    <row r="11" spans="1:36" ht="68.25" customHeight="1" x14ac:dyDescent="0.2">
      <c r="A11" s="32">
        <v>3</v>
      </c>
      <c r="B11" s="33">
        <v>1</v>
      </c>
      <c r="C11" s="38" t="s">
        <v>99</v>
      </c>
      <c r="D11" s="38" t="s">
        <v>100</v>
      </c>
      <c r="E11" s="32" t="s">
        <v>66</v>
      </c>
      <c r="F11" s="34" t="s">
        <v>67</v>
      </c>
      <c r="G11" s="32" t="s">
        <v>68</v>
      </c>
      <c r="H11" s="32" t="s">
        <v>55</v>
      </c>
      <c r="I11" s="32" t="s">
        <v>47</v>
      </c>
      <c r="J11" s="32" t="s">
        <v>47</v>
      </c>
      <c r="K11" s="35" t="s">
        <v>101</v>
      </c>
      <c r="L11" s="32">
        <v>1</v>
      </c>
      <c r="M11" s="32"/>
      <c r="N11" s="32"/>
      <c r="O11" s="32"/>
      <c r="P11" s="32"/>
      <c r="Q11" s="32"/>
      <c r="R11" s="32"/>
      <c r="S11" s="32"/>
      <c r="T11" s="32">
        <v>1</v>
      </c>
      <c r="U11" s="32"/>
      <c r="V11" s="32"/>
      <c r="W11" s="32"/>
      <c r="X11" s="36"/>
      <c r="Y11" s="37">
        <v>3804.34</v>
      </c>
      <c r="Z11" s="30">
        <f t="shared" si="3"/>
        <v>3804.34</v>
      </c>
      <c r="AA11" s="39"/>
      <c r="AB11" s="39"/>
      <c r="AC11" s="39"/>
      <c r="AD11" s="39"/>
      <c r="AE11" s="39"/>
      <c r="AF11" s="42"/>
      <c r="AG11" s="42">
        <f t="shared" si="4"/>
        <v>0</v>
      </c>
      <c r="AH11" s="42"/>
      <c r="AI11" s="42">
        <f t="shared" si="5"/>
        <v>0</v>
      </c>
      <c r="AJ11" s="39"/>
    </row>
    <row r="12" spans="1:36" ht="63" customHeight="1" x14ac:dyDescent="0.2">
      <c r="A12" s="32">
        <v>4</v>
      </c>
      <c r="B12" s="33">
        <v>1</v>
      </c>
      <c r="C12" s="38" t="s">
        <v>99</v>
      </c>
      <c r="D12" s="38" t="s">
        <v>100</v>
      </c>
      <c r="E12" s="32" t="s">
        <v>69</v>
      </c>
      <c r="F12" s="34" t="s">
        <v>70</v>
      </c>
      <c r="G12" s="32" t="s">
        <v>71</v>
      </c>
      <c r="H12" s="32" t="s">
        <v>55</v>
      </c>
      <c r="I12" s="32" t="s">
        <v>47</v>
      </c>
      <c r="J12" s="32" t="s">
        <v>47</v>
      </c>
      <c r="K12" s="35" t="s">
        <v>101</v>
      </c>
      <c r="L12" s="32">
        <v>1</v>
      </c>
      <c r="M12" s="32"/>
      <c r="N12" s="32"/>
      <c r="O12" s="32"/>
      <c r="P12" s="32"/>
      <c r="Q12" s="32"/>
      <c r="R12" s="32"/>
      <c r="S12" s="32"/>
      <c r="T12" s="32">
        <v>1</v>
      </c>
      <c r="U12" s="32"/>
      <c r="V12" s="32"/>
      <c r="W12" s="32"/>
      <c r="X12" s="36"/>
      <c r="Y12" s="37">
        <v>5713.89</v>
      </c>
      <c r="Z12" s="30">
        <f t="shared" si="3"/>
        <v>5713.89</v>
      </c>
      <c r="AA12" s="39"/>
      <c r="AB12" s="39"/>
      <c r="AC12" s="39"/>
      <c r="AD12" s="39"/>
      <c r="AE12" s="39"/>
      <c r="AF12" s="42"/>
      <c r="AG12" s="42">
        <f t="shared" si="4"/>
        <v>0</v>
      </c>
      <c r="AH12" s="42"/>
      <c r="AI12" s="42">
        <f t="shared" si="5"/>
        <v>0</v>
      </c>
      <c r="AJ12" s="39"/>
    </row>
    <row r="13" spans="1:36" ht="51" x14ac:dyDescent="0.2">
      <c r="A13" s="32">
        <v>5</v>
      </c>
      <c r="B13" s="33">
        <v>1</v>
      </c>
      <c r="C13" s="38" t="s">
        <v>99</v>
      </c>
      <c r="D13" s="38" t="s">
        <v>100</v>
      </c>
      <c r="E13" s="32" t="s">
        <v>72</v>
      </c>
      <c r="F13" s="34" t="s">
        <v>73</v>
      </c>
      <c r="G13" s="32" t="s">
        <v>74</v>
      </c>
      <c r="H13" s="32" t="s">
        <v>56</v>
      </c>
      <c r="I13" s="32" t="s">
        <v>47</v>
      </c>
      <c r="J13" s="32" t="s">
        <v>47</v>
      </c>
      <c r="K13" s="35" t="s">
        <v>101</v>
      </c>
      <c r="L13" s="32">
        <v>155</v>
      </c>
      <c r="M13" s="32"/>
      <c r="N13" s="32"/>
      <c r="O13" s="32"/>
      <c r="P13" s="32"/>
      <c r="Q13" s="32"/>
      <c r="R13" s="32"/>
      <c r="S13" s="32"/>
      <c r="T13" s="32">
        <v>155</v>
      </c>
      <c r="U13" s="32"/>
      <c r="V13" s="32"/>
      <c r="W13" s="32"/>
      <c r="X13" s="36"/>
      <c r="Y13" s="37">
        <v>3151.44</v>
      </c>
      <c r="Z13" s="30">
        <f t="shared" si="3"/>
        <v>488473.2</v>
      </c>
      <c r="AA13" s="39"/>
      <c r="AB13" s="39"/>
      <c r="AC13" s="39"/>
      <c r="AD13" s="39"/>
      <c r="AE13" s="39"/>
      <c r="AF13" s="42"/>
      <c r="AG13" s="42">
        <f t="shared" si="4"/>
        <v>0</v>
      </c>
      <c r="AH13" s="42"/>
      <c r="AI13" s="42">
        <f t="shared" si="5"/>
        <v>0</v>
      </c>
      <c r="AJ13" s="39"/>
    </row>
    <row r="14" spans="1:36" ht="105" customHeight="1" x14ac:dyDescent="0.2">
      <c r="A14" s="32">
        <v>6</v>
      </c>
      <c r="B14" s="33">
        <v>1</v>
      </c>
      <c r="C14" s="38" t="s">
        <v>99</v>
      </c>
      <c r="D14" s="38" t="s">
        <v>100</v>
      </c>
      <c r="E14" s="32" t="s">
        <v>75</v>
      </c>
      <c r="F14" s="34" t="s">
        <v>76</v>
      </c>
      <c r="G14" s="32" t="s">
        <v>77</v>
      </c>
      <c r="H14" s="32" t="s">
        <v>55</v>
      </c>
      <c r="I14" s="32" t="s">
        <v>47</v>
      </c>
      <c r="J14" s="32" t="s">
        <v>47</v>
      </c>
      <c r="K14" s="35" t="s">
        <v>101</v>
      </c>
      <c r="L14" s="32">
        <v>1</v>
      </c>
      <c r="M14" s="32"/>
      <c r="N14" s="32"/>
      <c r="O14" s="32"/>
      <c r="P14" s="32"/>
      <c r="Q14" s="32"/>
      <c r="R14" s="32"/>
      <c r="S14" s="32"/>
      <c r="T14" s="32">
        <v>1</v>
      </c>
      <c r="U14" s="32"/>
      <c r="V14" s="32"/>
      <c r="W14" s="32"/>
      <c r="X14" s="36"/>
      <c r="Y14" s="37">
        <v>9627.7000000000007</v>
      </c>
      <c r="Z14" s="30">
        <f t="shared" si="3"/>
        <v>9627.7000000000007</v>
      </c>
      <c r="AA14" s="39"/>
      <c r="AB14" s="39"/>
      <c r="AC14" s="39"/>
      <c r="AD14" s="39"/>
      <c r="AE14" s="39"/>
      <c r="AF14" s="42"/>
      <c r="AG14" s="42">
        <f t="shared" si="4"/>
        <v>0</v>
      </c>
      <c r="AH14" s="42"/>
      <c r="AI14" s="42">
        <f t="shared" si="5"/>
        <v>0</v>
      </c>
      <c r="AJ14" s="39"/>
    </row>
    <row r="15" spans="1:36" ht="111.75" customHeight="1" x14ac:dyDescent="0.2">
      <c r="A15" s="32">
        <v>7</v>
      </c>
      <c r="B15" s="33">
        <v>1</v>
      </c>
      <c r="C15" s="38" t="s">
        <v>99</v>
      </c>
      <c r="D15" s="38" t="s">
        <v>100</v>
      </c>
      <c r="E15" s="32" t="s">
        <v>78</v>
      </c>
      <c r="F15" s="34" t="s">
        <v>79</v>
      </c>
      <c r="G15" s="32" t="s">
        <v>80</v>
      </c>
      <c r="H15" s="32" t="s">
        <v>55</v>
      </c>
      <c r="I15" s="32" t="s">
        <v>47</v>
      </c>
      <c r="J15" s="32" t="s">
        <v>47</v>
      </c>
      <c r="K15" s="35" t="s">
        <v>101</v>
      </c>
      <c r="L15" s="32">
        <v>1</v>
      </c>
      <c r="M15" s="32"/>
      <c r="N15" s="32"/>
      <c r="O15" s="32"/>
      <c r="P15" s="32"/>
      <c r="Q15" s="32"/>
      <c r="R15" s="32"/>
      <c r="S15" s="32"/>
      <c r="T15" s="32">
        <v>1</v>
      </c>
      <c r="U15" s="32"/>
      <c r="V15" s="32"/>
      <c r="W15" s="32"/>
      <c r="X15" s="36"/>
      <c r="Y15" s="37">
        <v>9627.7000000000007</v>
      </c>
      <c r="Z15" s="30">
        <f t="shared" si="3"/>
        <v>9627.7000000000007</v>
      </c>
      <c r="AA15" s="39"/>
      <c r="AB15" s="39"/>
      <c r="AC15" s="39"/>
      <c r="AD15" s="39"/>
      <c r="AE15" s="39"/>
      <c r="AF15" s="42"/>
      <c r="AG15" s="42">
        <f t="shared" si="4"/>
        <v>0</v>
      </c>
      <c r="AH15" s="42"/>
      <c r="AI15" s="42">
        <f t="shared" si="5"/>
        <v>0</v>
      </c>
      <c r="AJ15" s="39"/>
    </row>
    <row r="16" spans="1:36" ht="63" customHeight="1" x14ac:dyDescent="0.2">
      <c r="A16" s="32">
        <v>8</v>
      </c>
      <c r="B16" s="33">
        <v>1</v>
      </c>
      <c r="C16" s="38" t="s">
        <v>99</v>
      </c>
      <c r="D16" s="38" t="s">
        <v>100</v>
      </c>
      <c r="E16" s="32" t="s">
        <v>81</v>
      </c>
      <c r="F16" s="34" t="s">
        <v>82</v>
      </c>
      <c r="G16" s="32" t="s">
        <v>83</v>
      </c>
      <c r="H16" s="32" t="s">
        <v>55</v>
      </c>
      <c r="I16" s="32" t="s">
        <v>47</v>
      </c>
      <c r="J16" s="32" t="s">
        <v>47</v>
      </c>
      <c r="K16" s="35" t="s">
        <v>101</v>
      </c>
      <c r="L16" s="32">
        <v>30</v>
      </c>
      <c r="M16" s="32"/>
      <c r="N16" s="32"/>
      <c r="O16" s="32"/>
      <c r="P16" s="32"/>
      <c r="Q16" s="32"/>
      <c r="R16" s="32"/>
      <c r="S16" s="32"/>
      <c r="T16" s="32">
        <v>30</v>
      </c>
      <c r="U16" s="32"/>
      <c r="V16" s="32"/>
      <c r="W16" s="32"/>
      <c r="X16" s="36"/>
      <c r="Y16" s="37">
        <v>217.84</v>
      </c>
      <c r="Z16" s="30">
        <f t="shared" si="3"/>
        <v>6535.2</v>
      </c>
      <c r="AA16" s="39"/>
      <c r="AB16" s="39"/>
      <c r="AC16" s="39"/>
      <c r="AD16" s="39"/>
      <c r="AE16" s="39"/>
      <c r="AF16" s="42"/>
      <c r="AG16" s="42">
        <f t="shared" si="4"/>
        <v>0</v>
      </c>
      <c r="AH16" s="42"/>
      <c r="AI16" s="42">
        <f t="shared" si="5"/>
        <v>0</v>
      </c>
      <c r="AJ16" s="39"/>
    </row>
    <row r="17" spans="1:36" ht="81" customHeight="1" x14ac:dyDescent="0.2">
      <c r="A17" s="32">
        <v>9</v>
      </c>
      <c r="B17" s="33">
        <v>1</v>
      </c>
      <c r="C17" s="38" t="s">
        <v>99</v>
      </c>
      <c r="D17" s="38" t="s">
        <v>100</v>
      </c>
      <c r="E17" s="32" t="s">
        <v>84</v>
      </c>
      <c r="F17" s="34" t="s">
        <v>85</v>
      </c>
      <c r="G17" s="32" t="s">
        <v>86</v>
      </c>
      <c r="H17" s="32" t="s">
        <v>56</v>
      </c>
      <c r="I17" s="32" t="s">
        <v>47</v>
      </c>
      <c r="J17" s="32" t="s">
        <v>47</v>
      </c>
      <c r="K17" s="35" t="s">
        <v>101</v>
      </c>
      <c r="L17" s="32">
        <v>12</v>
      </c>
      <c r="M17" s="32"/>
      <c r="N17" s="32"/>
      <c r="O17" s="32"/>
      <c r="P17" s="32"/>
      <c r="Q17" s="32"/>
      <c r="R17" s="32"/>
      <c r="S17" s="32"/>
      <c r="T17" s="32">
        <v>12</v>
      </c>
      <c r="U17" s="32"/>
      <c r="V17" s="32"/>
      <c r="W17" s="32"/>
      <c r="X17" s="36"/>
      <c r="Y17" s="37">
        <v>505.58</v>
      </c>
      <c r="Z17" s="30">
        <f t="shared" si="3"/>
        <v>6066.96</v>
      </c>
      <c r="AA17" s="39"/>
      <c r="AB17" s="39"/>
      <c r="AC17" s="39"/>
      <c r="AD17" s="39"/>
      <c r="AE17" s="39"/>
      <c r="AF17" s="42"/>
      <c r="AG17" s="42">
        <f t="shared" si="4"/>
        <v>0</v>
      </c>
      <c r="AH17" s="42"/>
      <c r="AI17" s="42">
        <f t="shared" si="5"/>
        <v>0</v>
      </c>
      <c r="AJ17" s="39"/>
    </row>
    <row r="18" spans="1:36" ht="59.25" customHeight="1" x14ac:dyDescent="0.2">
      <c r="A18" s="32">
        <v>10</v>
      </c>
      <c r="B18" s="33">
        <v>1</v>
      </c>
      <c r="C18" s="38" t="s">
        <v>99</v>
      </c>
      <c r="D18" s="38" t="s">
        <v>100</v>
      </c>
      <c r="E18" s="32" t="s">
        <v>87</v>
      </c>
      <c r="F18" s="34" t="s">
        <v>88</v>
      </c>
      <c r="G18" s="32" t="s">
        <v>89</v>
      </c>
      <c r="H18" s="32" t="s">
        <v>55</v>
      </c>
      <c r="I18" s="32" t="s">
        <v>47</v>
      </c>
      <c r="J18" s="32" t="s">
        <v>47</v>
      </c>
      <c r="K18" s="35" t="s">
        <v>101</v>
      </c>
      <c r="L18" s="32">
        <v>3</v>
      </c>
      <c r="M18" s="32"/>
      <c r="N18" s="32"/>
      <c r="O18" s="32"/>
      <c r="P18" s="32"/>
      <c r="Q18" s="32"/>
      <c r="R18" s="32"/>
      <c r="S18" s="32"/>
      <c r="T18" s="32">
        <v>3</v>
      </c>
      <c r="U18" s="32"/>
      <c r="V18" s="32"/>
      <c r="W18" s="32"/>
      <c r="X18" s="36"/>
      <c r="Y18" s="37">
        <v>500.49</v>
      </c>
      <c r="Z18" s="30">
        <f t="shared" si="3"/>
        <v>1501.47</v>
      </c>
      <c r="AA18" s="39"/>
      <c r="AB18" s="39"/>
      <c r="AC18" s="39"/>
      <c r="AD18" s="39"/>
      <c r="AE18" s="39"/>
      <c r="AF18" s="42"/>
      <c r="AG18" s="42">
        <f t="shared" si="4"/>
        <v>0</v>
      </c>
      <c r="AH18" s="42"/>
      <c r="AI18" s="42">
        <f t="shared" si="5"/>
        <v>0</v>
      </c>
      <c r="AJ18" s="39"/>
    </row>
    <row r="19" spans="1:36" ht="51" x14ac:dyDescent="0.2">
      <c r="A19" s="32">
        <v>11</v>
      </c>
      <c r="B19" s="33">
        <v>1</v>
      </c>
      <c r="C19" s="38" t="s">
        <v>99</v>
      </c>
      <c r="D19" s="38" t="s">
        <v>100</v>
      </c>
      <c r="E19" s="32" t="s">
        <v>90</v>
      </c>
      <c r="F19" s="34" t="s">
        <v>91</v>
      </c>
      <c r="G19" s="32" t="s">
        <v>92</v>
      </c>
      <c r="H19" s="32" t="s">
        <v>55</v>
      </c>
      <c r="I19" s="32" t="s">
        <v>47</v>
      </c>
      <c r="J19" s="32" t="s">
        <v>47</v>
      </c>
      <c r="K19" s="35" t="s">
        <v>101</v>
      </c>
      <c r="L19" s="32">
        <v>60</v>
      </c>
      <c r="M19" s="32"/>
      <c r="N19" s="32"/>
      <c r="O19" s="32"/>
      <c r="P19" s="32"/>
      <c r="Q19" s="32"/>
      <c r="R19" s="32"/>
      <c r="S19" s="32"/>
      <c r="T19" s="32">
        <v>60</v>
      </c>
      <c r="U19" s="32"/>
      <c r="V19" s="32"/>
      <c r="W19" s="32"/>
      <c r="X19" s="36"/>
      <c r="Y19" s="37">
        <v>23.94</v>
      </c>
      <c r="Z19" s="30">
        <f t="shared" si="3"/>
        <v>1436.4</v>
      </c>
      <c r="AA19" s="39"/>
      <c r="AB19" s="39"/>
      <c r="AC19" s="39"/>
      <c r="AD19" s="39"/>
      <c r="AE19" s="39"/>
      <c r="AF19" s="42"/>
      <c r="AG19" s="42">
        <f t="shared" si="4"/>
        <v>0</v>
      </c>
      <c r="AH19" s="42"/>
      <c r="AI19" s="42">
        <f t="shared" si="5"/>
        <v>0</v>
      </c>
      <c r="AJ19" s="39"/>
    </row>
    <row r="20" spans="1:36" ht="51" x14ac:dyDescent="0.2">
      <c r="A20" s="32">
        <v>12</v>
      </c>
      <c r="B20" s="33">
        <v>1</v>
      </c>
      <c r="C20" s="38" t="s">
        <v>99</v>
      </c>
      <c r="D20" s="38" t="s">
        <v>100</v>
      </c>
      <c r="E20" s="32" t="s">
        <v>93</v>
      </c>
      <c r="F20" s="34" t="s">
        <v>94</v>
      </c>
      <c r="G20" s="32" t="s">
        <v>65</v>
      </c>
      <c r="H20" s="32" t="s">
        <v>55</v>
      </c>
      <c r="I20" s="32" t="s">
        <v>47</v>
      </c>
      <c r="J20" s="32" t="s">
        <v>47</v>
      </c>
      <c r="K20" s="35" t="s">
        <v>101</v>
      </c>
      <c r="L20" s="32">
        <v>10</v>
      </c>
      <c r="M20" s="32"/>
      <c r="N20" s="32"/>
      <c r="O20" s="32"/>
      <c r="P20" s="32"/>
      <c r="Q20" s="32"/>
      <c r="R20" s="32"/>
      <c r="S20" s="32"/>
      <c r="T20" s="32">
        <v>10</v>
      </c>
      <c r="U20" s="32"/>
      <c r="V20" s="32"/>
      <c r="W20" s="32"/>
      <c r="X20" s="36"/>
      <c r="Y20" s="37">
        <v>142.97</v>
      </c>
      <c r="Z20" s="30">
        <f t="shared" si="3"/>
        <v>1429.7</v>
      </c>
      <c r="AA20" s="39"/>
      <c r="AB20" s="39"/>
      <c r="AC20" s="39"/>
      <c r="AD20" s="39"/>
      <c r="AE20" s="39"/>
      <c r="AF20" s="42"/>
      <c r="AG20" s="42">
        <f t="shared" si="4"/>
        <v>0</v>
      </c>
      <c r="AH20" s="42"/>
      <c r="AI20" s="42">
        <f t="shared" si="5"/>
        <v>0</v>
      </c>
      <c r="AJ20" s="39"/>
    </row>
    <row r="21" spans="1:36" ht="51" x14ac:dyDescent="0.2">
      <c r="A21" s="32">
        <v>13</v>
      </c>
      <c r="B21" s="33">
        <v>1</v>
      </c>
      <c r="C21" s="38" t="s">
        <v>99</v>
      </c>
      <c r="D21" s="38" t="s">
        <v>100</v>
      </c>
      <c r="E21" s="32" t="s">
        <v>95</v>
      </c>
      <c r="F21" s="34" t="s">
        <v>96</v>
      </c>
      <c r="G21" s="32" t="s">
        <v>68</v>
      </c>
      <c r="H21" s="32" t="s">
        <v>55</v>
      </c>
      <c r="I21" s="32" t="s">
        <v>47</v>
      </c>
      <c r="J21" s="32" t="s">
        <v>47</v>
      </c>
      <c r="K21" s="35" t="s">
        <v>101</v>
      </c>
      <c r="L21" s="32">
        <v>2</v>
      </c>
      <c r="M21" s="32"/>
      <c r="N21" s="32"/>
      <c r="O21" s="32"/>
      <c r="P21" s="32"/>
      <c r="Q21" s="32"/>
      <c r="R21" s="32"/>
      <c r="S21" s="32"/>
      <c r="T21" s="32">
        <v>2</v>
      </c>
      <c r="U21" s="32"/>
      <c r="V21" s="32"/>
      <c r="W21" s="32"/>
      <c r="X21" s="36"/>
      <c r="Y21" s="37">
        <v>9143.86</v>
      </c>
      <c r="Z21" s="30">
        <f t="shared" si="3"/>
        <v>18287.72</v>
      </c>
      <c r="AA21" s="39"/>
      <c r="AB21" s="39"/>
      <c r="AC21" s="39"/>
      <c r="AD21" s="39"/>
      <c r="AE21" s="39"/>
      <c r="AF21" s="42"/>
      <c r="AG21" s="42">
        <f t="shared" si="4"/>
        <v>0</v>
      </c>
      <c r="AH21" s="42"/>
      <c r="AI21" s="42">
        <f t="shared" si="5"/>
        <v>0</v>
      </c>
      <c r="AJ21" s="39"/>
    </row>
    <row r="22" spans="1:36" ht="51" x14ac:dyDescent="0.2">
      <c r="A22" s="32">
        <v>14</v>
      </c>
      <c r="B22" s="33">
        <v>1</v>
      </c>
      <c r="C22" s="38" t="s">
        <v>99</v>
      </c>
      <c r="D22" s="38" t="s">
        <v>100</v>
      </c>
      <c r="E22" s="32" t="s">
        <v>97</v>
      </c>
      <c r="F22" s="34" t="s">
        <v>98</v>
      </c>
      <c r="G22" s="32" t="s">
        <v>74</v>
      </c>
      <c r="H22" s="32" t="s">
        <v>56</v>
      </c>
      <c r="I22" s="32" t="s">
        <v>47</v>
      </c>
      <c r="J22" s="32" t="s">
        <v>47</v>
      </c>
      <c r="K22" s="35" t="s">
        <v>101</v>
      </c>
      <c r="L22" s="32">
        <v>200</v>
      </c>
      <c r="M22" s="32"/>
      <c r="N22" s="32"/>
      <c r="O22" s="32"/>
      <c r="P22" s="32"/>
      <c r="Q22" s="32"/>
      <c r="R22" s="32"/>
      <c r="S22" s="32"/>
      <c r="T22" s="32">
        <v>200</v>
      </c>
      <c r="U22" s="32"/>
      <c r="V22" s="32"/>
      <c r="W22" s="32"/>
      <c r="X22" s="36"/>
      <c r="Y22" s="37">
        <v>4195.01</v>
      </c>
      <c r="Z22" s="30">
        <f t="shared" si="3"/>
        <v>839002</v>
      </c>
      <c r="AA22" s="39"/>
      <c r="AB22" s="39"/>
      <c r="AC22" s="39"/>
      <c r="AD22" s="39"/>
      <c r="AE22" s="39"/>
      <c r="AF22" s="42"/>
      <c r="AG22" s="42">
        <f t="shared" si="4"/>
        <v>0</v>
      </c>
      <c r="AH22" s="42"/>
      <c r="AI22" s="42">
        <f t="shared" si="5"/>
        <v>0</v>
      </c>
      <c r="AJ22" s="39"/>
    </row>
    <row r="23" spans="1:36" ht="32.25" customHeight="1" x14ac:dyDescent="0.2">
      <c r="A23" s="49" t="s">
        <v>52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31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7"/>
      <c r="Y23" s="28"/>
      <c r="Z23" s="27">
        <f>SUM(Z9:Z22)</f>
        <v>1395534.66</v>
      </c>
      <c r="AA23" s="39"/>
      <c r="AB23" s="39"/>
      <c r="AC23" s="39"/>
      <c r="AD23" s="39"/>
      <c r="AE23" s="39"/>
      <c r="AF23" s="42"/>
      <c r="AG23" s="43">
        <f>SUM(AG9:AG22)</f>
        <v>0</v>
      </c>
      <c r="AH23" s="40"/>
      <c r="AI23" s="43">
        <f>SUM(AI9:AI22)</f>
        <v>0</v>
      </c>
      <c r="AJ23" s="41"/>
    </row>
    <row r="24" spans="1:36" ht="18" customHeight="1" x14ac:dyDescent="0.2"/>
    <row r="25" spans="1:36" ht="45" customHeight="1" x14ac:dyDescent="0.2">
      <c r="A25" s="51" t="s">
        <v>37</v>
      </c>
      <c r="B25" s="51"/>
      <c r="C25" s="51"/>
      <c r="D25" s="51"/>
      <c r="E25" s="52" t="s">
        <v>39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24"/>
    </row>
    <row r="26" spans="1:36" ht="156" customHeight="1" x14ac:dyDescent="0.2">
      <c r="A26" s="51" t="s">
        <v>40</v>
      </c>
      <c r="B26" s="51"/>
      <c r="C26" s="51"/>
      <c r="D26" s="51"/>
      <c r="E26" s="53" t="s">
        <v>53</v>
      </c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25"/>
    </row>
    <row r="27" spans="1:36" x14ac:dyDescent="0.2">
      <c r="D27" s="1"/>
      <c r="E27" s="1"/>
      <c r="F27"/>
      <c r="G27"/>
      <c r="H27"/>
      <c r="I27"/>
      <c r="J27"/>
      <c r="K27"/>
    </row>
    <row r="28" spans="1:36" ht="15" x14ac:dyDescent="0.25">
      <c r="C28" s="11"/>
      <c r="D28" s="12"/>
      <c r="E28" s="12"/>
      <c r="F28" s="11"/>
      <c r="G28" s="11"/>
      <c r="H28" s="11"/>
      <c r="I28" s="11"/>
      <c r="J28"/>
      <c r="K28"/>
    </row>
    <row r="29" spans="1:36" ht="8.25" customHeight="1" x14ac:dyDescent="0.25">
      <c r="C29" s="11"/>
      <c r="D29" s="13"/>
      <c r="E29" s="14"/>
      <c r="F29" s="15"/>
      <c r="G29" s="16"/>
      <c r="H29" s="16"/>
      <c r="I29" s="16"/>
      <c r="J29"/>
      <c r="K29"/>
    </row>
    <row r="30" spans="1:36" ht="12.75" customHeight="1" x14ac:dyDescent="0.25">
      <c r="C30" s="11"/>
      <c r="D30" s="50"/>
      <c r="E30" s="50"/>
      <c r="F30" s="50"/>
      <c r="G30" s="17" t="s">
        <v>30</v>
      </c>
      <c r="H30" s="18"/>
      <c r="I30" s="12"/>
      <c r="J30"/>
      <c r="K30"/>
    </row>
    <row r="31" spans="1:36" ht="7.5" customHeight="1" x14ac:dyDescent="0.25">
      <c r="C31" s="11"/>
      <c r="D31" s="19"/>
      <c r="E31" s="11"/>
      <c r="F31" s="12"/>
      <c r="G31" s="12"/>
      <c r="H31" s="17"/>
      <c r="I31" s="20"/>
      <c r="J31"/>
      <c r="K31"/>
    </row>
    <row r="32" spans="1:36" ht="13.5" customHeight="1" x14ac:dyDescent="0.25">
      <c r="C32" s="11"/>
      <c r="D32" s="50"/>
      <c r="E32" s="50"/>
      <c r="F32" s="50"/>
      <c r="G32" s="17" t="s">
        <v>31</v>
      </c>
      <c r="H32" s="17"/>
      <c r="I32" s="20"/>
      <c r="J32"/>
      <c r="K32"/>
    </row>
    <row r="33" spans="3:11" ht="15" x14ac:dyDescent="0.25">
      <c r="C33" s="11"/>
      <c r="D33" s="13"/>
      <c r="E33" s="11"/>
      <c r="F33" s="12"/>
      <c r="G33" s="16"/>
      <c r="H33" s="16"/>
      <c r="I33" s="16"/>
      <c r="J33"/>
      <c r="K33"/>
    </row>
    <row r="34" spans="3:11" ht="13.5" customHeight="1" x14ac:dyDescent="0.25">
      <c r="C34" s="11"/>
      <c r="D34" s="50"/>
      <c r="E34" s="50"/>
      <c r="F34" s="50"/>
      <c r="G34" s="21" t="s">
        <v>32</v>
      </c>
      <c r="H34" s="16"/>
      <c r="I34" s="16"/>
      <c r="J34"/>
      <c r="K34"/>
    </row>
    <row r="35" spans="3:11" ht="15" x14ac:dyDescent="0.25">
      <c r="C35" s="11"/>
      <c r="D35" s="13"/>
      <c r="E35" s="22"/>
      <c r="F35" s="15"/>
      <c r="G35" s="16"/>
      <c r="H35" s="16"/>
      <c r="I35" s="16"/>
      <c r="J35"/>
      <c r="K35"/>
    </row>
    <row r="36" spans="3:11" ht="15" x14ac:dyDescent="0.25">
      <c r="C36" s="11"/>
      <c r="D36" s="13"/>
      <c r="E36" s="22"/>
      <c r="F36" s="15"/>
      <c r="G36" s="16"/>
      <c r="H36" s="16"/>
      <c r="I36" s="16"/>
      <c r="J36"/>
      <c r="K36"/>
    </row>
    <row r="37" spans="3:11" ht="15" x14ac:dyDescent="0.25">
      <c r="C37" s="11" t="s">
        <v>33</v>
      </c>
      <c r="D37" s="13"/>
      <c r="E37" s="23"/>
      <c r="F37" s="16"/>
      <c r="G37" s="16"/>
      <c r="H37" s="16"/>
      <c r="I37" s="16"/>
      <c r="J37"/>
      <c r="K37"/>
    </row>
    <row r="38" spans="3:11" ht="15" x14ac:dyDescent="0.25">
      <c r="C38" s="11"/>
      <c r="D38" s="11"/>
      <c r="E38" s="11"/>
      <c r="F38" s="16" t="s">
        <v>44</v>
      </c>
      <c r="G38" s="12"/>
      <c r="H38" s="12"/>
      <c r="I38" s="12"/>
    </row>
    <row r="39" spans="3:11" ht="15" x14ac:dyDescent="0.25">
      <c r="C39" s="11"/>
      <c r="D39" s="11"/>
      <c r="E39" s="11"/>
      <c r="F39" s="12"/>
      <c r="G39" s="12"/>
      <c r="H39" s="12"/>
      <c r="I39" s="12"/>
    </row>
    <row r="40" spans="3:11" ht="15" x14ac:dyDescent="0.25">
      <c r="C40" s="11"/>
      <c r="D40" s="11"/>
      <c r="E40" s="11"/>
      <c r="F40" s="12"/>
      <c r="G40" s="12"/>
      <c r="H40" s="12"/>
      <c r="I40" s="12"/>
    </row>
    <row r="41" spans="3:11" ht="15" x14ac:dyDescent="0.25">
      <c r="C41" s="11"/>
      <c r="D41" s="11"/>
      <c r="E41" s="11"/>
      <c r="F41" s="12"/>
      <c r="G41" s="12"/>
      <c r="H41" s="12"/>
      <c r="I41" s="12"/>
    </row>
    <row r="42" spans="3:11" ht="15" x14ac:dyDescent="0.25">
      <c r="C42" s="11"/>
      <c r="D42" s="11"/>
      <c r="E42" s="11"/>
      <c r="F42" s="12"/>
      <c r="G42" s="12"/>
      <c r="H42" s="12"/>
      <c r="I42" s="12"/>
    </row>
    <row r="43" spans="3:11" ht="15" x14ac:dyDescent="0.25">
      <c r="C43" s="11"/>
      <c r="D43" s="11"/>
      <c r="E43" s="11"/>
      <c r="F43" s="12"/>
      <c r="G43" s="12"/>
      <c r="H43" s="12"/>
      <c r="I43" s="12"/>
    </row>
    <row r="44" spans="3:11" ht="15" x14ac:dyDescent="0.25">
      <c r="C44" s="11"/>
      <c r="D44" s="11"/>
      <c r="E44" s="11"/>
      <c r="F44" s="12"/>
      <c r="G44" s="12"/>
      <c r="H44" s="12"/>
      <c r="I44" s="12"/>
    </row>
  </sheetData>
  <autoFilter ref="A8:AJ23"/>
  <mergeCells count="13">
    <mergeCell ref="A23:K23"/>
    <mergeCell ref="D34:F34"/>
    <mergeCell ref="A25:D25"/>
    <mergeCell ref="E25:AI25"/>
    <mergeCell ref="A26:D26"/>
    <mergeCell ref="E26:AI26"/>
    <mergeCell ref="D30:F30"/>
    <mergeCell ref="D32:F32"/>
    <mergeCell ref="E3:L3"/>
    <mergeCell ref="E4:L4"/>
    <mergeCell ref="E5:L5"/>
    <mergeCell ref="M7:X7"/>
    <mergeCell ref="AA7:AJ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2023-08-01T11:45:37Z</cp:lastPrinted>
  <dcterms:created xsi:type="dcterms:W3CDTF">2013-09-25T03:40:45Z</dcterms:created>
  <dcterms:modified xsi:type="dcterms:W3CDTF">2023-08-01T11:47:29Z</dcterms:modified>
</cp:coreProperties>
</file>